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40" windowHeight="1152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19" i="1" l="1"/>
  <c r="G9" i="1"/>
  <c r="G23" i="1" l="1"/>
  <c r="G31" i="1"/>
  <c r="G25" i="1"/>
  <c r="G24" i="1"/>
  <c r="E39" i="1"/>
  <c r="F36" i="1"/>
  <c r="G36" i="1" s="1"/>
  <c r="G19" i="1"/>
  <c r="G44" i="1"/>
  <c r="G43" i="1"/>
  <c r="G42" i="1"/>
  <c r="G41" i="1"/>
  <c r="G40" i="1"/>
  <c r="G38" i="1"/>
  <c r="G37" i="1"/>
  <c r="G35" i="1"/>
  <c r="G34" i="1"/>
  <c r="G33" i="1"/>
  <c r="G32" i="1"/>
  <c r="G30" i="1"/>
  <c r="G29" i="1"/>
  <c r="G28" i="1"/>
  <c r="G27" i="1"/>
  <c r="G26" i="1"/>
  <c r="G22" i="1"/>
  <c r="G21" i="1"/>
  <c r="G20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F39" i="1" l="1"/>
  <c r="G39" i="1" s="1"/>
</calcChain>
</file>

<file path=xl/sharedStrings.xml><?xml version="1.0" encoding="utf-8"?>
<sst xmlns="http://schemas.openxmlformats.org/spreadsheetml/2006/main" count="38" uniqueCount="38">
  <si>
    <t>Par.</t>
  </si>
  <si>
    <t>UZ</t>
  </si>
  <si>
    <t>Rozpočet</t>
  </si>
  <si>
    <t>Změna</t>
  </si>
  <si>
    <t>VÝDAJE:</t>
  </si>
  <si>
    <t>Financování:</t>
  </si>
  <si>
    <t>PŘÍJMY:</t>
  </si>
  <si>
    <t>Popožka</t>
  </si>
  <si>
    <t>Obec RADONICE</t>
  </si>
  <si>
    <t>Dotace - z ÚP</t>
  </si>
  <si>
    <t>Příjmy celkem:</t>
  </si>
  <si>
    <t>Upr.rozp.</t>
  </si>
  <si>
    <t>Výdaje celkem:</t>
  </si>
  <si>
    <t>Schváleno ZO dne:</t>
  </si>
  <si>
    <t>Usnesení číslo:</t>
  </si>
  <si>
    <t>Les.hosp. - příjmy z pokyt.služeb a výrobků</t>
  </si>
  <si>
    <t>BH - příjmy z úroků (za dlužné nájemné)</t>
  </si>
  <si>
    <t>NbH - příjmy z pronájmu ost.nemovit.věcí</t>
  </si>
  <si>
    <r>
      <t>Rozpočtové opatření č.</t>
    </r>
    <r>
      <rPr>
        <b/>
        <sz val="14"/>
        <color theme="1"/>
        <rFont val="Calibri"/>
        <family val="2"/>
        <charset val="238"/>
        <scheme val="minor"/>
      </rPr>
      <t xml:space="preserve"> 2/2020</t>
    </r>
  </si>
  <si>
    <t>Daň z příjmů práv.osob za obce</t>
  </si>
  <si>
    <t xml:space="preserve">Dotace - vzduchotechnika ve SH </t>
  </si>
  <si>
    <t>Neinv.přij.transfery z všeob.pokl.správy stát.</t>
  </si>
  <si>
    <t>Inv.př.transf.od krajů - hasičské auto</t>
  </si>
  <si>
    <t>00022</t>
  </si>
  <si>
    <t>Splátky kotlíkové dotace - od občanů</t>
  </si>
  <si>
    <t>Pohřebnictví - přij.neinv.dary</t>
  </si>
  <si>
    <t>Kom.sl. -  příjmy z prodeje pozemků</t>
  </si>
  <si>
    <t>Les.hosp. - ost.služby</t>
  </si>
  <si>
    <t>ZŠ - ost.služby</t>
  </si>
  <si>
    <t>Ost.záležitosti kultury- nákup ost. služeb</t>
  </si>
  <si>
    <t>Sportovci - nákup materiálu</t>
  </si>
  <si>
    <t>BH - opravy a udržování</t>
  </si>
  <si>
    <t>Veřejné osvětlení - opravy a udržování</t>
  </si>
  <si>
    <t>Kom.sl. - elektrická energie</t>
  </si>
  <si>
    <t>Kom.sl. -ostatní služby</t>
  </si>
  <si>
    <t>Sběr a svoz kom.odpadů - nákup popelnic</t>
  </si>
  <si>
    <t>Zeleň - ostatní služby</t>
  </si>
  <si>
    <t>V Radonicích: 6.10.2020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</si>
</sst>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6" fillId="2" borderId="1" xfId="0" applyFont="1" applyFill="1" applyBorder="1"/>
    <xf numFmtId="0" fontId="0" fillId="0" borderId="0" xfId="0" applyBorder="1"/>
    <xf numFmtId="3" fontId="0" fillId="0" borderId="0" xfId="0" applyNumberFormat="1" applyBorder="1" applyAlignment="1">
      <alignment horizontal="right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5" fillId="2" borderId="5" xfId="0" applyFont="1" applyFill="1" applyBorder="1"/>
    <xf numFmtId="3" fontId="0" fillId="0" borderId="6" xfId="0" applyNumberFormat="1" applyBorder="1" applyAlignment="1">
      <alignment horizontal="right"/>
    </xf>
    <xf numFmtId="0" fontId="0" fillId="0" borderId="5" xfId="0" applyBorder="1"/>
    <xf numFmtId="3" fontId="2" fillId="0" borderId="6" xfId="0" applyNumberFormat="1" applyFont="1" applyBorder="1" applyAlignment="1">
      <alignment horizontal="right"/>
    </xf>
    <xf numFmtId="0" fontId="6" fillId="2" borderId="5" xfId="0" applyFont="1" applyFill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3" fontId="7" fillId="3" borderId="6" xfId="0" applyNumberFormat="1" applyFont="1" applyFill="1" applyBorder="1" applyAlignment="1">
      <alignment horizontal="right"/>
    </xf>
    <xf numFmtId="3" fontId="2" fillId="3" borderId="6" xfId="0" applyNumberFormat="1" applyFont="1" applyFill="1" applyBorder="1" applyAlignment="1">
      <alignment horizontal="right"/>
    </xf>
    <xf numFmtId="4" fontId="6" fillId="2" borderId="6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0" fontId="5" fillId="4" borderId="5" xfId="0" applyFont="1" applyFill="1" applyBorder="1"/>
    <xf numFmtId="0" fontId="6" fillId="4" borderId="5" xfId="0" applyFont="1" applyFill="1" applyBorder="1"/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right"/>
    </xf>
    <xf numFmtId="3" fontId="6" fillId="4" borderId="6" xfId="0" applyNumberFormat="1" applyFont="1" applyFill="1" applyBorder="1" applyAlignment="1">
      <alignment horizontal="right"/>
    </xf>
    <xf numFmtId="0" fontId="5" fillId="5" borderId="5" xfId="0" applyFont="1" applyFill="1" applyBorder="1"/>
    <xf numFmtId="0" fontId="3" fillId="5" borderId="1" xfId="0" applyFont="1" applyFill="1" applyBorder="1"/>
    <xf numFmtId="3" fontId="3" fillId="5" borderId="1" xfId="0" applyNumberFormat="1" applyFont="1" applyFill="1" applyBorder="1" applyAlignment="1">
      <alignment horizontal="right"/>
    </xf>
    <xf numFmtId="3" fontId="3" fillId="5" borderId="6" xfId="0" applyNumberFormat="1" applyFont="1" applyFill="1" applyBorder="1" applyAlignment="1">
      <alignment horizontal="right"/>
    </xf>
    <xf numFmtId="4" fontId="0" fillId="0" borderId="6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"/>
  <sheetViews>
    <sheetView tabSelected="1" workbookViewId="0">
      <selection activeCell="G26" sqref="G26"/>
    </sheetView>
  </sheetViews>
  <sheetFormatPr defaultRowHeight="15" x14ac:dyDescent="0.25"/>
  <cols>
    <col min="1" max="1" width="37.85546875" customWidth="1"/>
    <col min="2" max="2" width="6.5703125" customWidth="1"/>
    <col min="3" max="3" width="7.140625" customWidth="1"/>
    <col min="4" max="4" width="7.42578125" customWidth="1"/>
    <col min="5" max="5" width="14.28515625" customWidth="1"/>
    <col min="6" max="6" width="13.5703125" customWidth="1"/>
    <col min="7" max="7" width="13.85546875" customWidth="1"/>
    <col min="14" max="14" width="8.85546875" customWidth="1"/>
  </cols>
  <sheetData>
    <row r="1" spans="1:7" ht="18" customHeight="1" x14ac:dyDescent="0.3">
      <c r="A1" s="1" t="s">
        <v>8</v>
      </c>
    </row>
    <row r="2" spans="1:7" ht="18" customHeight="1" thickBot="1" x14ac:dyDescent="0.35">
      <c r="A2" s="2" t="s">
        <v>18</v>
      </c>
    </row>
    <row r="3" spans="1:7" ht="18" customHeight="1" x14ac:dyDescent="0.25">
      <c r="A3" s="10"/>
      <c r="B3" s="11" t="s">
        <v>0</v>
      </c>
      <c r="C3" s="11" t="s">
        <v>7</v>
      </c>
      <c r="D3" s="11" t="s">
        <v>1</v>
      </c>
      <c r="E3" s="11" t="s">
        <v>2</v>
      </c>
      <c r="F3" s="11" t="s">
        <v>3</v>
      </c>
      <c r="G3" s="12" t="s">
        <v>11</v>
      </c>
    </row>
    <row r="4" spans="1:7" ht="18" customHeight="1" x14ac:dyDescent="0.3">
      <c r="A4" s="13" t="s">
        <v>6</v>
      </c>
      <c r="B4" s="5"/>
      <c r="C4" s="5"/>
      <c r="D4" s="5"/>
      <c r="E4" s="6"/>
      <c r="F4" s="6"/>
      <c r="G4" s="14"/>
    </row>
    <row r="5" spans="1:7" ht="18" customHeight="1" x14ac:dyDescent="0.25">
      <c r="A5" s="15" t="s">
        <v>19</v>
      </c>
      <c r="B5" s="5"/>
      <c r="C5" s="5">
        <v>1122</v>
      </c>
      <c r="D5" s="5"/>
      <c r="E5" s="6">
        <v>0</v>
      </c>
      <c r="F5" s="6">
        <v>61720</v>
      </c>
      <c r="G5" s="14">
        <f>SUM(E5+F5)</f>
        <v>61720</v>
      </c>
    </row>
    <row r="6" spans="1:7" ht="18" customHeight="1" x14ac:dyDescent="0.25">
      <c r="A6" s="15" t="s">
        <v>24</v>
      </c>
      <c r="B6" s="5"/>
      <c r="C6" s="5">
        <v>2460</v>
      </c>
      <c r="D6" s="5"/>
      <c r="E6" s="6">
        <v>0</v>
      </c>
      <c r="F6" s="6">
        <v>256000</v>
      </c>
      <c r="G6" s="14">
        <f t="shared" ref="G6:G44" si="0">SUM(E6+F6)</f>
        <v>256000</v>
      </c>
    </row>
    <row r="7" spans="1:7" ht="18" customHeight="1" x14ac:dyDescent="0.25">
      <c r="A7" s="15" t="s">
        <v>20</v>
      </c>
      <c r="B7" s="5"/>
      <c r="C7" s="5">
        <v>4216</v>
      </c>
      <c r="D7" s="5">
        <v>15974</v>
      </c>
      <c r="E7" s="24">
        <v>1756813.71</v>
      </c>
      <c r="F7" s="24">
        <v>244985.3</v>
      </c>
      <c r="G7" s="38">
        <f t="shared" si="0"/>
        <v>2001799.01</v>
      </c>
    </row>
    <row r="8" spans="1:7" ht="18" customHeight="1" x14ac:dyDescent="0.25">
      <c r="A8" s="15" t="s">
        <v>21</v>
      </c>
      <c r="B8" s="5"/>
      <c r="C8" s="5">
        <v>4111</v>
      </c>
      <c r="D8" s="5">
        <v>98024</v>
      </c>
      <c r="E8" s="6">
        <v>0</v>
      </c>
      <c r="F8" s="6">
        <v>1476250</v>
      </c>
      <c r="G8" s="14">
        <f t="shared" si="0"/>
        <v>1476250</v>
      </c>
    </row>
    <row r="9" spans="1:7" ht="18" customHeight="1" x14ac:dyDescent="0.25">
      <c r="A9" s="15" t="s">
        <v>9</v>
      </c>
      <c r="B9" s="5"/>
      <c r="C9" s="5">
        <v>4116</v>
      </c>
      <c r="D9" s="5">
        <v>13101</v>
      </c>
      <c r="E9" s="6">
        <v>337500</v>
      </c>
      <c r="F9" s="6">
        <v>290000</v>
      </c>
      <c r="G9" s="14">
        <f t="shared" si="0"/>
        <v>627500</v>
      </c>
    </row>
    <row r="10" spans="1:7" ht="18" customHeight="1" x14ac:dyDescent="0.25">
      <c r="A10" s="15" t="s">
        <v>22</v>
      </c>
      <c r="B10" s="5"/>
      <c r="C10" s="5">
        <v>4222</v>
      </c>
      <c r="D10" s="39" t="s">
        <v>23</v>
      </c>
      <c r="E10" s="6">
        <v>0</v>
      </c>
      <c r="F10" s="6">
        <v>1500000</v>
      </c>
      <c r="G10" s="14">
        <f t="shared" si="0"/>
        <v>1500000</v>
      </c>
    </row>
    <row r="11" spans="1:7" ht="18" customHeight="1" x14ac:dyDescent="0.25">
      <c r="A11" s="15" t="s">
        <v>15</v>
      </c>
      <c r="B11" s="5">
        <v>1036</v>
      </c>
      <c r="C11" s="5">
        <v>2111</v>
      </c>
      <c r="D11" s="39"/>
      <c r="E11" s="6">
        <v>130000</v>
      </c>
      <c r="F11" s="6">
        <v>30000</v>
      </c>
      <c r="G11" s="14">
        <f t="shared" si="0"/>
        <v>160000</v>
      </c>
    </row>
    <row r="12" spans="1:7" ht="18" customHeight="1" x14ac:dyDescent="0.25">
      <c r="A12" s="15" t="s">
        <v>16</v>
      </c>
      <c r="B12" s="5">
        <v>3612</v>
      </c>
      <c r="C12" s="5">
        <v>2141</v>
      </c>
      <c r="D12" s="5"/>
      <c r="E12" s="6">
        <v>20000</v>
      </c>
      <c r="F12" s="6">
        <v>15000</v>
      </c>
      <c r="G12" s="14">
        <f t="shared" si="0"/>
        <v>35000</v>
      </c>
    </row>
    <row r="13" spans="1:7" ht="18" customHeight="1" x14ac:dyDescent="0.25">
      <c r="A13" s="15" t="s">
        <v>17</v>
      </c>
      <c r="B13" s="5">
        <v>3613</v>
      </c>
      <c r="C13" s="5">
        <v>2132</v>
      </c>
      <c r="D13" s="5"/>
      <c r="E13" s="6">
        <v>200000</v>
      </c>
      <c r="F13" s="6">
        <v>12000</v>
      </c>
      <c r="G13" s="14">
        <f t="shared" si="0"/>
        <v>212000</v>
      </c>
    </row>
    <row r="14" spans="1:7" ht="18" customHeight="1" x14ac:dyDescent="0.25">
      <c r="A14" s="15" t="s">
        <v>25</v>
      </c>
      <c r="B14" s="5">
        <v>3632</v>
      </c>
      <c r="C14" s="5">
        <v>2321</v>
      </c>
      <c r="D14" s="5"/>
      <c r="E14" s="6">
        <v>0</v>
      </c>
      <c r="F14" s="6">
        <v>71400</v>
      </c>
      <c r="G14" s="14">
        <f t="shared" si="0"/>
        <v>71400</v>
      </c>
    </row>
    <row r="15" spans="1:7" ht="18" customHeight="1" x14ac:dyDescent="0.25">
      <c r="A15" s="15" t="s">
        <v>26</v>
      </c>
      <c r="B15" s="5">
        <v>3639</v>
      </c>
      <c r="C15" s="5">
        <v>3111</v>
      </c>
      <c r="D15" s="5"/>
      <c r="E15" s="6">
        <v>50000</v>
      </c>
      <c r="F15" s="6">
        <v>230000</v>
      </c>
      <c r="G15" s="14">
        <f t="shared" si="0"/>
        <v>280000</v>
      </c>
    </row>
    <row r="16" spans="1:7" ht="18" customHeight="1" x14ac:dyDescent="0.25">
      <c r="A16" s="15"/>
      <c r="B16" s="5"/>
      <c r="C16" s="5"/>
      <c r="D16" s="5"/>
      <c r="E16" s="6"/>
      <c r="F16" s="6"/>
      <c r="G16" s="16">
        <f t="shared" si="0"/>
        <v>0</v>
      </c>
    </row>
    <row r="17" spans="1:7" ht="18" customHeight="1" x14ac:dyDescent="0.25">
      <c r="A17" s="15"/>
      <c r="B17" s="5"/>
      <c r="C17" s="5"/>
      <c r="D17" s="5"/>
      <c r="E17" s="6"/>
      <c r="F17" s="6"/>
      <c r="G17" s="26">
        <f t="shared" si="0"/>
        <v>0</v>
      </c>
    </row>
    <row r="18" spans="1:7" ht="18" customHeight="1" x14ac:dyDescent="0.25">
      <c r="A18" s="15"/>
      <c r="B18" s="5"/>
      <c r="C18" s="5"/>
      <c r="D18" s="5"/>
      <c r="E18" s="6"/>
      <c r="F18" s="6"/>
      <c r="G18" s="16">
        <f t="shared" si="0"/>
        <v>0</v>
      </c>
    </row>
    <row r="19" spans="1:7" ht="18" customHeight="1" x14ac:dyDescent="0.25">
      <c r="A19" s="17" t="s">
        <v>10</v>
      </c>
      <c r="B19" s="7"/>
      <c r="C19" s="7"/>
      <c r="D19" s="7"/>
      <c r="E19" s="28">
        <v>25026613.710000001</v>
      </c>
      <c r="F19" s="28">
        <f>SUM(F5:F17)</f>
        <v>4187355.3</v>
      </c>
      <c r="G19" s="27">
        <f t="shared" si="0"/>
        <v>29213969.010000002</v>
      </c>
    </row>
    <row r="20" spans="1:7" ht="18" customHeight="1" x14ac:dyDescent="0.25">
      <c r="A20" s="15"/>
      <c r="B20" s="5"/>
      <c r="C20" s="5"/>
      <c r="D20" s="5"/>
      <c r="E20" s="6"/>
      <c r="F20" s="6"/>
      <c r="G20" s="16">
        <f t="shared" si="0"/>
        <v>0</v>
      </c>
    </row>
    <row r="21" spans="1:7" ht="18" customHeight="1" x14ac:dyDescent="0.25">
      <c r="A21" s="15"/>
      <c r="B21" s="5"/>
      <c r="C21" s="5"/>
      <c r="D21" s="5"/>
      <c r="E21" s="6"/>
      <c r="F21" s="6"/>
      <c r="G21" s="16">
        <f t="shared" si="0"/>
        <v>0</v>
      </c>
    </row>
    <row r="22" spans="1:7" ht="18" customHeight="1" x14ac:dyDescent="0.3">
      <c r="A22" s="29" t="s">
        <v>4</v>
      </c>
      <c r="B22" s="5"/>
      <c r="C22" s="5"/>
      <c r="D22" s="5"/>
      <c r="E22" s="6"/>
      <c r="F22" s="6"/>
      <c r="G22" s="16">
        <f t="shared" si="0"/>
        <v>0</v>
      </c>
    </row>
    <row r="23" spans="1:7" ht="18" customHeight="1" x14ac:dyDescent="0.25">
      <c r="A23" s="15" t="s">
        <v>27</v>
      </c>
      <c r="B23" s="5">
        <v>1036</v>
      </c>
      <c r="C23" s="5">
        <v>5169</v>
      </c>
      <c r="D23" s="5"/>
      <c r="E23" s="6">
        <v>70000</v>
      </c>
      <c r="F23" s="6">
        <v>150000</v>
      </c>
      <c r="G23" s="14">
        <f t="shared" ref="G23" si="1">SUM(E23+F23)</f>
        <v>220000</v>
      </c>
    </row>
    <row r="24" spans="1:7" ht="18" customHeight="1" x14ac:dyDescent="0.25">
      <c r="A24" s="15" t="s">
        <v>28</v>
      </c>
      <c r="B24" s="5">
        <v>3113</v>
      </c>
      <c r="C24" s="5">
        <v>5169</v>
      </c>
      <c r="D24" s="5"/>
      <c r="E24" s="6">
        <v>0</v>
      </c>
      <c r="F24" s="6">
        <v>72600</v>
      </c>
      <c r="G24" s="14">
        <f t="shared" si="0"/>
        <v>72600</v>
      </c>
    </row>
    <row r="25" spans="1:7" ht="18" customHeight="1" x14ac:dyDescent="0.25">
      <c r="A25" s="15" t="s">
        <v>29</v>
      </c>
      <c r="B25" s="5">
        <v>3399</v>
      </c>
      <c r="C25" s="5">
        <v>5169</v>
      </c>
      <c r="D25" s="5"/>
      <c r="E25" s="6">
        <v>300000</v>
      </c>
      <c r="F25" s="6">
        <v>-250000</v>
      </c>
      <c r="G25" s="14">
        <f t="shared" si="0"/>
        <v>50000</v>
      </c>
    </row>
    <row r="26" spans="1:7" ht="18" customHeight="1" x14ac:dyDescent="0.25">
      <c r="A26" s="15" t="s">
        <v>30</v>
      </c>
      <c r="B26" s="5">
        <v>3419</v>
      </c>
      <c r="C26" s="5">
        <v>5139</v>
      </c>
      <c r="D26" s="5"/>
      <c r="E26" s="6">
        <v>35000</v>
      </c>
      <c r="F26" s="6">
        <v>7000</v>
      </c>
      <c r="G26" s="14">
        <f t="shared" si="0"/>
        <v>42000</v>
      </c>
    </row>
    <row r="27" spans="1:7" ht="18" customHeight="1" x14ac:dyDescent="0.25">
      <c r="A27" s="15" t="s">
        <v>31</v>
      </c>
      <c r="B27" s="5">
        <v>3612</v>
      </c>
      <c r="C27" s="5">
        <v>5171</v>
      </c>
      <c r="D27" s="5"/>
      <c r="E27" s="6">
        <v>20000</v>
      </c>
      <c r="F27" s="6">
        <v>200000</v>
      </c>
      <c r="G27" s="14">
        <f t="shared" si="0"/>
        <v>220000</v>
      </c>
    </row>
    <row r="28" spans="1:7" ht="18" customHeight="1" x14ac:dyDescent="0.25">
      <c r="A28" s="15" t="s">
        <v>32</v>
      </c>
      <c r="B28" s="5">
        <v>3631</v>
      </c>
      <c r="C28" s="5">
        <v>5171</v>
      </c>
      <c r="D28" s="5"/>
      <c r="E28" s="6">
        <v>20000</v>
      </c>
      <c r="F28" s="6">
        <v>70000</v>
      </c>
      <c r="G28" s="25">
        <f t="shared" si="0"/>
        <v>90000</v>
      </c>
    </row>
    <row r="29" spans="1:7" ht="18" customHeight="1" x14ac:dyDescent="0.25">
      <c r="A29" s="15" t="s">
        <v>33</v>
      </c>
      <c r="B29" s="5">
        <v>3639</v>
      </c>
      <c r="C29" s="5">
        <v>5154</v>
      </c>
      <c r="D29" s="5"/>
      <c r="E29" s="6">
        <v>15000</v>
      </c>
      <c r="F29" s="6">
        <v>20000</v>
      </c>
      <c r="G29" s="14">
        <f t="shared" si="0"/>
        <v>35000</v>
      </c>
    </row>
    <row r="30" spans="1:7" ht="18" customHeight="1" x14ac:dyDescent="0.25">
      <c r="A30" s="15" t="s">
        <v>34</v>
      </c>
      <c r="B30" s="5">
        <v>3639</v>
      </c>
      <c r="C30" s="5">
        <v>5169</v>
      </c>
      <c r="D30" s="5"/>
      <c r="E30" s="6">
        <v>70000</v>
      </c>
      <c r="F30" s="6">
        <v>95000</v>
      </c>
      <c r="G30" s="14">
        <f t="shared" si="0"/>
        <v>165000</v>
      </c>
    </row>
    <row r="31" spans="1:7" ht="18" customHeight="1" x14ac:dyDescent="0.25">
      <c r="A31" s="15" t="s">
        <v>35</v>
      </c>
      <c r="B31" s="5">
        <v>3722</v>
      </c>
      <c r="C31" s="5">
        <v>5139</v>
      </c>
      <c r="D31" s="5"/>
      <c r="E31" s="6">
        <v>2000</v>
      </c>
      <c r="F31" s="6">
        <v>82000</v>
      </c>
      <c r="G31" s="14">
        <f t="shared" si="0"/>
        <v>84000</v>
      </c>
    </row>
    <row r="32" spans="1:7" ht="18" customHeight="1" x14ac:dyDescent="0.25">
      <c r="A32" s="15" t="s">
        <v>36</v>
      </c>
      <c r="B32" s="5">
        <v>3745</v>
      </c>
      <c r="C32" s="5">
        <v>5169</v>
      </c>
      <c r="D32" s="5"/>
      <c r="E32" s="6">
        <v>5000</v>
      </c>
      <c r="F32" s="6">
        <v>42000</v>
      </c>
      <c r="G32" s="14">
        <f t="shared" si="0"/>
        <v>47000</v>
      </c>
    </row>
    <row r="33" spans="1:7" ht="18" customHeight="1" x14ac:dyDescent="0.25">
      <c r="A33" s="15"/>
      <c r="B33" s="5"/>
      <c r="C33" s="5"/>
      <c r="D33" s="5"/>
      <c r="E33" s="6"/>
      <c r="F33" s="6"/>
      <c r="G33" s="16">
        <f t="shared" si="0"/>
        <v>0</v>
      </c>
    </row>
    <row r="34" spans="1:7" ht="18" customHeight="1" x14ac:dyDescent="0.25">
      <c r="A34" s="15"/>
      <c r="B34" s="5"/>
      <c r="C34" s="5"/>
      <c r="D34" s="5"/>
      <c r="E34" s="6"/>
      <c r="F34" s="6"/>
      <c r="G34" s="16">
        <f t="shared" si="0"/>
        <v>0</v>
      </c>
    </row>
    <row r="35" spans="1:7" ht="18" customHeight="1" x14ac:dyDescent="0.25">
      <c r="A35" s="15"/>
      <c r="B35" s="5"/>
      <c r="C35" s="5"/>
      <c r="D35" s="5"/>
      <c r="E35" s="6"/>
      <c r="F35" s="6"/>
      <c r="G35" s="16">
        <f t="shared" si="0"/>
        <v>0</v>
      </c>
    </row>
    <row r="36" spans="1:7" ht="18" customHeight="1" x14ac:dyDescent="0.25">
      <c r="A36" s="30" t="s">
        <v>12</v>
      </c>
      <c r="B36" s="31"/>
      <c r="C36" s="31"/>
      <c r="D36" s="31"/>
      <c r="E36" s="32">
        <v>36397185</v>
      </c>
      <c r="F36" s="32">
        <f>SUM(F23:F33)</f>
        <v>488600</v>
      </c>
      <c r="G36" s="33">
        <f t="shared" ref="G36" si="2">SUM(E36+F36)</f>
        <v>36885785</v>
      </c>
    </row>
    <row r="37" spans="1:7" ht="18" customHeight="1" x14ac:dyDescent="0.25">
      <c r="A37" s="15"/>
      <c r="B37" s="5"/>
      <c r="C37" s="5"/>
      <c r="D37" s="5"/>
      <c r="E37" s="6"/>
      <c r="F37" s="6"/>
      <c r="G37" s="16">
        <f t="shared" si="0"/>
        <v>0</v>
      </c>
    </row>
    <row r="38" spans="1:7" ht="18" customHeight="1" x14ac:dyDescent="0.25">
      <c r="A38" s="15"/>
      <c r="B38" s="5"/>
      <c r="C38" s="5"/>
      <c r="D38" s="5"/>
      <c r="E38" s="6"/>
      <c r="F38" s="6"/>
      <c r="G38" s="16">
        <f t="shared" si="0"/>
        <v>0</v>
      </c>
    </row>
    <row r="39" spans="1:7" ht="18" customHeight="1" x14ac:dyDescent="0.3">
      <c r="A39" s="34" t="s">
        <v>5</v>
      </c>
      <c r="B39" s="35"/>
      <c r="C39" s="35"/>
      <c r="D39" s="35"/>
      <c r="E39" s="36">
        <f>SUM(E36-E19)</f>
        <v>11370571.289999999</v>
      </c>
      <c r="F39" s="36">
        <f>SUM(F36-F19)</f>
        <v>-3698755.3</v>
      </c>
      <c r="G39" s="37">
        <f t="shared" si="0"/>
        <v>7671815.9899999993</v>
      </c>
    </row>
    <row r="40" spans="1:7" ht="18" customHeight="1" x14ac:dyDescent="0.25">
      <c r="A40" s="15"/>
      <c r="B40" s="5"/>
      <c r="C40" s="5"/>
      <c r="D40" s="5"/>
      <c r="E40" s="6"/>
      <c r="F40" s="6"/>
      <c r="G40" s="16">
        <f t="shared" si="0"/>
        <v>0</v>
      </c>
    </row>
    <row r="41" spans="1:7" ht="18" customHeight="1" x14ac:dyDescent="0.25">
      <c r="A41" s="15"/>
      <c r="B41" s="5"/>
      <c r="C41" s="5"/>
      <c r="D41" s="5"/>
      <c r="E41" s="6"/>
      <c r="F41" s="6"/>
      <c r="G41" s="16">
        <f t="shared" si="0"/>
        <v>0</v>
      </c>
    </row>
    <row r="42" spans="1:7" ht="18" customHeight="1" x14ac:dyDescent="0.25">
      <c r="A42" s="15" t="s">
        <v>37</v>
      </c>
      <c r="B42" s="5"/>
      <c r="C42" s="5"/>
      <c r="D42" s="5"/>
      <c r="E42" s="6"/>
      <c r="F42" s="6"/>
      <c r="G42" s="16">
        <f t="shared" si="0"/>
        <v>0</v>
      </c>
    </row>
    <row r="43" spans="1:7" ht="18" customHeight="1" x14ac:dyDescent="0.25">
      <c r="A43" s="15" t="s">
        <v>13</v>
      </c>
      <c r="B43" s="5"/>
      <c r="C43" s="5"/>
      <c r="D43" s="5"/>
      <c r="E43" s="6"/>
      <c r="F43" s="6"/>
      <c r="G43" s="16">
        <f t="shared" si="0"/>
        <v>0</v>
      </c>
    </row>
    <row r="44" spans="1:7" ht="18" customHeight="1" thickBot="1" x14ac:dyDescent="0.3">
      <c r="A44" s="18" t="s">
        <v>14</v>
      </c>
      <c r="B44" s="19"/>
      <c r="C44" s="19"/>
      <c r="D44" s="19"/>
      <c r="E44" s="20"/>
      <c r="F44" s="20"/>
      <c r="G44" s="21">
        <f t="shared" si="0"/>
        <v>0</v>
      </c>
    </row>
    <row r="45" spans="1:7" ht="18" customHeight="1" x14ac:dyDescent="0.25">
      <c r="A45" s="8"/>
      <c r="B45" s="8"/>
      <c r="C45" s="8"/>
      <c r="D45" s="8"/>
      <c r="E45" s="9"/>
      <c r="F45" s="9"/>
      <c r="G45" s="23"/>
    </row>
    <row r="46" spans="1:7" ht="18" customHeight="1" x14ac:dyDescent="0.25">
      <c r="A46" s="8"/>
      <c r="B46" s="8"/>
      <c r="C46" s="8"/>
      <c r="D46" s="8"/>
      <c r="E46" s="9"/>
      <c r="F46" s="9"/>
      <c r="G46" s="23"/>
    </row>
    <row r="47" spans="1:7" ht="18" customHeight="1" x14ac:dyDescent="0.25">
      <c r="E47" s="4"/>
      <c r="F47" s="4"/>
      <c r="G47" s="22"/>
    </row>
    <row r="48" spans="1:7" ht="18" customHeight="1" x14ac:dyDescent="0.25">
      <c r="E48" s="4"/>
      <c r="F48" s="4"/>
      <c r="G48" s="22"/>
    </row>
    <row r="49" spans="5:7" ht="18" customHeight="1" x14ac:dyDescent="0.25">
      <c r="E49" s="4"/>
      <c r="F49" s="4"/>
      <c r="G49" s="22"/>
    </row>
    <row r="50" spans="5:7" ht="18" customHeight="1" x14ac:dyDescent="0.25">
      <c r="E50" s="4"/>
      <c r="F50" s="4"/>
      <c r="G50" s="22"/>
    </row>
    <row r="51" spans="5:7" ht="18" customHeight="1" x14ac:dyDescent="0.25">
      <c r="E51" s="4"/>
      <c r="F51" s="4"/>
      <c r="G51" s="22"/>
    </row>
    <row r="52" spans="5:7" ht="18" customHeight="1" x14ac:dyDescent="0.25">
      <c r="E52" s="4"/>
      <c r="F52" s="4"/>
      <c r="G52" s="22"/>
    </row>
    <row r="53" spans="5:7" ht="18" customHeight="1" x14ac:dyDescent="0.25">
      <c r="E53" s="4"/>
      <c r="F53" s="4"/>
      <c r="G53" s="22"/>
    </row>
    <row r="54" spans="5:7" ht="18" customHeight="1" x14ac:dyDescent="0.25">
      <c r="E54" s="4"/>
      <c r="F54" s="4"/>
      <c r="G54" s="22"/>
    </row>
    <row r="55" spans="5:7" ht="18" customHeight="1" x14ac:dyDescent="0.25">
      <c r="E55" s="4"/>
      <c r="F55" s="4"/>
      <c r="G55" s="22"/>
    </row>
    <row r="56" spans="5:7" ht="18" customHeight="1" x14ac:dyDescent="0.25">
      <c r="E56" s="4"/>
      <c r="F56" s="4"/>
      <c r="G56" s="22"/>
    </row>
    <row r="57" spans="5:7" ht="18" customHeight="1" x14ac:dyDescent="0.25">
      <c r="E57" s="4"/>
      <c r="F57" s="4"/>
      <c r="G57" s="22"/>
    </row>
    <row r="58" spans="5:7" ht="18" customHeight="1" x14ac:dyDescent="0.25">
      <c r="E58" s="4"/>
      <c r="F58" s="4"/>
      <c r="G58" s="22"/>
    </row>
    <row r="59" spans="5:7" ht="18" customHeight="1" x14ac:dyDescent="0.25">
      <c r="E59" s="4"/>
      <c r="F59" s="4"/>
      <c r="G59" s="22"/>
    </row>
    <row r="60" spans="5:7" ht="18" customHeight="1" x14ac:dyDescent="0.25">
      <c r="E60" s="4"/>
      <c r="F60" s="4"/>
      <c r="G60" s="22"/>
    </row>
    <row r="61" spans="5:7" ht="18" customHeight="1" x14ac:dyDescent="0.25">
      <c r="E61" s="4"/>
      <c r="F61" s="4"/>
      <c r="G61" s="22"/>
    </row>
    <row r="62" spans="5:7" ht="18" customHeight="1" x14ac:dyDescent="0.25">
      <c r="E62" s="4"/>
      <c r="F62" s="4"/>
      <c r="G62" s="22"/>
    </row>
    <row r="63" spans="5:7" ht="18" customHeight="1" x14ac:dyDescent="0.25">
      <c r="E63" s="4"/>
      <c r="F63" s="4"/>
      <c r="G63" s="22"/>
    </row>
    <row r="64" spans="5:7" ht="18" customHeight="1" x14ac:dyDescent="0.25">
      <c r="E64" s="4"/>
      <c r="F64" s="4"/>
      <c r="G64" s="22"/>
    </row>
    <row r="65" spans="5:7" ht="18" customHeight="1" x14ac:dyDescent="0.25">
      <c r="E65" s="4"/>
      <c r="F65" s="4"/>
      <c r="G65" s="22"/>
    </row>
    <row r="66" spans="5:7" ht="18" customHeight="1" x14ac:dyDescent="0.25">
      <c r="E66" s="4"/>
      <c r="F66" s="4"/>
      <c r="G66" s="22"/>
    </row>
    <row r="67" spans="5:7" ht="18" customHeight="1" x14ac:dyDescent="0.25">
      <c r="E67" s="4"/>
      <c r="F67" s="4"/>
      <c r="G67" s="22"/>
    </row>
    <row r="68" spans="5:7" ht="18" customHeight="1" x14ac:dyDescent="0.25">
      <c r="E68" s="4"/>
      <c r="F68" s="4"/>
      <c r="G68" s="22"/>
    </row>
    <row r="69" spans="5:7" ht="18" customHeight="1" x14ac:dyDescent="0.25">
      <c r="E69" s="4"/>
      <c r="F69" s="4"/>
      <c r="G69" s="22"/>
    </row>
    <row r="70" spans="5:7" ht="18" customHeight="1" x14ac:dyDescent="0.25">
      <c r="E70" s="4"/>
      <c r="F70" s="4"/>
      <c r="G70" s="22"/>
    </row>
    <row r="71" spans="5:7" ht="18" customHeight="1" x14ac:dyDescent="0.25">
      <c r="E71" s="4"/>
      <c r="F71" s="4"/>
      <c r="G71" s="22"/>
    </row>
    <row r="72" spans="5:7" ht="18" customHeight="1" x14ac:dyDescent="0.25">
      <c r="E72" s="4"/>
      <c r="F72" s="4"/>
      <c r="G72" s="22"/>
    </row>
    <row r="73" spans="5:7" ht="18" customHeight="1" x14ac:dyDescent="0.25">
      <c r="E73" s="4"/>
      <c r="F73" s="4"/>
      <c r="G73" s="22"/>
    </row>
    <row r="74" spans="5:7" ht="18" customHeight="1" x14ac:dyDescent="0.25">
      <c r="E74" s="4"/>
      <c r="F74" s="4"/>
      <c r="G74" s="22"/>
    </row>
    <row r="75" spans="5:7" ht="18" customHeight="1" x14ac:dyDescent="0.25">
      <c r="E75" s="4"/>
      <c r="F75" s="4"/>
      <c r="G75" s="22"/>
    </row>
    <row r="76" spans="5:7" ht="18" customHeight="1" x14ac:dyDescent="0.25">
      <c r="E76" s="4"/>
      <c r="F76" s="4"/>
      <c r="G76" s="22"/>
    </row>
    <row r="77" spans="5:7" ht="18" customHeight="1" x14ac:dyDescent="0.25">
      <c r="E77" s="4"/>
      <c r="F77" s="4"/>
      <c r="G77" s="22"/>
    </row>
    <row r="78" spans="5:7" ht="18" customHeight="1" x14ac:dyDescent="0.25">
      <c r="E78" s="4"/>
      <c r="F78" s="4"/>
      <c r="G78" s="22"/>
    </row>
    <row r="79" spans="5:7" ht="18" customHeight="1" x14ac:dyDescent="0.25">
      <c r="E79" s="4"/>
      <c r="F79" s="4"/>
      <c r="G79" s="22"/>
    </row>
    <row r="80" spans="5:7" ht="18" customHeight="1" x14ac:dyDescent="0.25">
      <c r="E80" s="4"/>
      <c r="F80" s="4"/>
      <c r="G80" s="22"/>
    </row>
    <row r="81" spans="5:7" ht="18" customHeight="1" x14ac:dyDescent="0.25">
      <c r="E81" s="4"/>
      <c r="F81" s="4"/>
      <c r="G81" s="22"/>
    </row>
    <row r="82" spans="5:7" ht="18" customHeight="1" x14ac:dyDescent="0.25">
      <c r="E82" s="4"/>
      <c r="F82" s="4"/>
      <c r="G82" s="22"/>
    </row>
    <row r="83" spans="5:7" ht="18" customHeight="1" x14ac:dyDescent="0.25">
      <c r="E83" s="4"/>
      <c r="F83" s="4"/>
      <c r="G83" s="22"/>
    </row>
    <row r="84" spans="5:7" ht="18" customHeight="1" x14ac:dyDescent="0.25">
      <c r="E84" s="4"/>
      <c r="F84" s="4"/>
      <c r="G84" s="22"/>
    </row>
    <row r="85" spans="5:7" ht="18" customHeight="1" x14ac:dyDescent="0.25">
      <c r="E85" s="4"/>
      <c r="F85" s="4"/>
      <c r="G85" s="22"/>
    </row>
    <row r="86" spans="5:7" ht="18" customHeight="1" x14ac:dyDescent="0.25">
      <c r="E86" s="4"/>
      <c r="F86" s="4"/>
      <c r="G86" s="22"/>
    </row>
    <row r="87" spans="5:7" ht="18" customHeight="1" x14ac:dyDescent="0.25">
      <c r="E87" s="4"/>
      <c r="F87" s="4"/>
      <c r="G87" s="22"/>
    </row>
    <row r="88" spans="5:7" ht="18" customHeight="1" x14ac:dyDescent="0.25">
      <c r="E88" s="4"/>
      <c r="F88" s="4"/>
      <c r="G88" s="22"/>
    </row>
    <row r="89" spans="5:7" ht="18" customHeight="1" x14ac:dyDescent="0.25">
      <c r="E89" s="4"/>
      <c r="F89" s="4"/>
      <c r="G89" s="22"/>
    </row>
    <row r="90" spans="5:7" ht="18" customHeight="1" x14ac:dyDescent="0.25">
      <c r="E90" s="4"/>
      <c r="F90" s="4"/>
      <c r="G90" s="22"/>
    </row>
    <row r="91" spans="5:7" ht="18" customHeight="1" x14ac:dyDescent="0.25">
      <c r="E91" s="4"/>
      <c r="F91" s="4"/>
      <c r="G91" s="22"/>
    </row>
    <row r="92" spans="5:7" ht="18" customHeight="1" x14ac:dyDescent="0.25">
      <c r="E92" s="4"/>
      <c r="F92" s="4"/>
      <c r="G92" s="22"/>
    </row>
    <row r="93" spans="5:7" ht="18" customHeight="1" x14ac:dyDescent="0.25">
      <c r="E93" s="4"/>
      <c r="F93" s="4"/>
      <c r="G93" s="22"/>
    </row>
    <row r="94" spans="5:7" ht="18" customHeight="1" x14ac:dyDescent="0.25">
      <c r="E94" s="4"/>
      <c r="F94" s="4"/>
      <c r="G94" s="22"/>
    </row>
    <row r="95" spans="5:7" ht="18" customHeight="1" x14ac:dyDescent="0.25">
      <c r="E95" s="4"/>
      <c r="F95" s="4"/>
      <c r="G95" s="22"/>
    </row>
    <row r="96" spans="5:7" ht="18" customHeight="1" x14ac:dyDescent="0.25">
      <c r="E96" s="4"/>
      <c r="F96" s="4"/>
      <c r="G96" s="22"/>
    </row>
    <row r="97" spans="5:7" ht="18" customHeight="1" x14ac:dyDescent="0.25">
      <c r="E97" s="4"/>
      <c r="F97" s="4"/>
      <c r="G97" s="22"/>
    </row>
    <row r="98" spans="5:7" x14ac:dyDescent="0.25">
      <c r="E98" s="4"/>
      <c r="F98" s="4"/>
      <c r="G98" s="22"/>
    </row>
    <row r="99" spans="5:7" x14ac:dyDescent="0.25">
      <c r="E99" s="4"/>
      <c r="F99" s="4"/>
      <c r="G99" s="22"/>
    </row>
    <row r="100" spans="5:7" x14ac:dyDescent="0.25">
      <c r="E100" s="4"/>
      <c r="F100" s="4"/>
      <c r="G100" s="22"/>
    </row>
    <row r="101" spans="5:7" x14ac:dyDescent="0.25">
      <c r="E101" s="4"/>
      <c r="F101" s="4"/>
      <c r="G101" s="22"/>
    </row>
    <row r="102" spans="5:7" x14ac:dyDescent="0.25">
      <c r="E102" s="4"/>
      <c r="F102" s="4"/>
      <c r="G102" s="22"/>
    </row>
    <row r="103" spans="5:7" x14ac:dyDescent="0.25">
      <c r="E103" s="4"/>
      <c r="F103" s="4"/>
      <c r="G103" s="22"/>
    </row>
    <row r="104" spans="5:7" x14ac:dyDescent="0.25">
      <c r="E104" s="4"/>
      <c r="F104" s="4"/>
      <c r="G104" s="22"/>
    </row>
    <row r="105" spans="5:7" x14ac:dyDescent="0.25">
      <c r="E105" s="4"/>
      <c r="F105" s="4"/>
      <c r="G105" s="22"/>
    </row>
    <row r="106" spans="5:7" x14ac:dyDescent="0.25">
      <c r="E106" s="4"/>
      <c r="F106" s="4"/>
      <c r="G106" s="22"/>
    </row>
    <row r="107" spans="5:7" x14ac:dyDescent="0.25">
      <c r="E107" s="4"/>
      <c r="F107" s="4"/>
      <c r="G107" s="22"/>
    </row>
    <row r="108" spans="5:7" x14ac:dyDescent="0.25">
      <c r="E108" s="4"/>
      <c r="F108" s="4"/>
      <c r="G108" s="22"/>
    </row>
    <row r="109" spans="5:7" x14ac:dyDescent="0.25">
      <c r="E109" s="4"/>
      <c r="F109" s="4"/>
      <c r="G109" s="22"/>
    </row>
    <row r="110" spans="5:7" x14ac:dyDescent="0.25">
      <c r="E110" s="4"/>
      <c r="F110" s="4"/>
      <c r="G110" s="22"/>
    </row>
    <row r="111" spans="5:7" x14ac:dyDescent="0.25">
      <c r="E111" s="4"/>
      <c r="F111" s="4"/>
      <c r="G111" s="22"/>
    </row>
    <row r="112" spans="5:7" x14ac:dyDescent="0.25">
      <c r="E112" s="4"/>
      <c r="F112" s="4"/>
      <c r="G112" s="22"/>
    </row>
    <row r="113" spans="5:7" x14ac:dyDescent="0.25">
      <c r="E113" s="4"/>
      <c r="F113" s="4"/>
      <c r="G113" s="22"/>
    </row>
    <row r="114" spans="5:7" x14ac:dyDescent="0.25">
      <c r="E114" s="4"/>
      <c r="F114" s="4"/>
      <c r="G114" s="22"/>
    </row>
    <row r="115" spans="5:7" x14ac:dyDescent="0.25">
      <c r="E115" s="4"/>
      <c r="F115" s="4"/>
      <c r="G115" s="22"/>
    </row>
    <row r="116" spans="5:7" x14ac:dyDescent="0.25">
      <c r="E116" s="4"/>
      <c r="F116" s="4"/>
      <c r="G116" s="22"/>
    </row>
    <row r="117" spans="5:7" x14ac:dyDescent="0.25">
      <c r="E117" s="4"/>
      <c r="F117" s="4"/>
      <c r="G117" s="22"/>
    </row>
    <row r="118" spans="5:7" x14ac:dyDescent="0.25">
      <c r="E118" s="4"/>
      <c r="F118" s="4"/>
      <c r="G118" s="22"/>
    </row>
    <row r="119" spans="5:7" x14ac:dyDescent="0.25">
      <c r="E119" s="4"/>
      <c r="F119" s="4"/>
      <c r="G119" s="22"/>
    </row>
    <row r="120" spans="5:7" x14ac:dyDescent="0.25">
      <c r="E120" s="4"/>
      <c r="F120" s="4"/>
      <c r="G120" s="22"/>
    </row>
    <row r="121" spans="5:7" x14ac:dyDescent="0.25">
      <c r="E121" s="4"/>
      <c r="F121" s="4"/>
      <c r="G121" s="22"/>
    </row>
    <row r="122" spans="5:7" x14ac:dyDescent="0.25">
      <c r="E122" s="4"/>
      <c r="F122" s="4"/>
      <c r="G122" s="22"/>
    </row>
    <row r="123" spans="5:7" x14ac:dyDescent="0.25">
      <c r="E123" s="4"/>
      <c r="F123" s="4"/>
      <c r="G123" s="22"/>
    </row>
    <row r="124" spans="5:7" x14ac:dyDescent="0.25">
      <c r="E124" s="4"/>
      <c r="F124" s="4"/>
      <c r="G124" s="22"/>
    </row>
    <row r="125" spans="5:7" x14ac:dyDescent="0.25">
      <c r="E125" s="4"/>
      <c r="F125" s="4"/>
      <c r="G125" s="22"/>
    </row>
    <row r="126" spans="5:7" x14ac:dyDescent="0.25">
      <c r="E126" s="4"/>
      <c r="F126" s="4"/>
      <c r="G126" s="22"/>
    </row>
    <row r="127" spans="5:7" x14ac:dyDescent="0.25">
      <c r="E127" s="4"/>
      <c r="F127" s="4"/>
      <c r="G127" s="22"/>
    </row>
    <row r="128" spans="5:7" x14ac:dyDescent="0.25">
      <c r="E128" s="4"/>
      <c r="F128" s="4"/>
      <c r="G128" s="22"/>
    </row>
    <row r="129" spans="5:7" x14ac:dyDescent="0.25">
      <c r="E129" s="4"/>
      <c r="F129" s="4"/>
      <c r="G129" s="22"/>
    </row>
    <row r="130" spans="5:7" x14ac:dyDescent="0.25">
      <c r="E130" s="4"/>
      <c r="F130" s="4"/>
      <c r="G130" s="22"/>
    </row>
    <row r="131" spans="5:7" x14ac:dyDescent="0.25">
      <c r="E131" s="4"/>
      <c r="F131" s="4"/>
      <c r="G131" s="22"/>
    </row>
    <row r="132" spans="5:7" x14ac:dyDescent="0.25">
      <c r="E132" s="4"/>
      <c r="F132" s="4"/>
      <c r="G132" s="22"/>
    </row>
    <row r="133" spans="5:7" x14ac:dyDescent="0.25">
      <c r="E133" s="4"/>
      <c r="F133" s="4"/>
      <c r="G133" s="22"/>
    </row>
    <row r="134" spans="5:7" x14ac:dyDescent="0.25">
      <c r="E134" s="4"/>
      <c r="F134" s="4"/>
      <c r="G134" s="22"/>
    </row>
    <row r="135" spans="5:7" x14ac:dyDescent="0.25">
      <c r="E135" s="4"/>
      <c r="F135" s="4"/>
      <c r="G135" s="22"/>
    </row>
    <row r="136" spans="5:7" x14ac:dyDescent="0.25">
      <c r="E136" s="4"/>
      <c r="F136" s="4"/>
      <c r="G136" s="22"/>
    </row>
    <row r="137" spans="5:7" x14ac:dyDescent="0.25">
      <c r="E137" s="4"/>
      <c r="F137" s="4"/>
      <c r="G137" s="22"/>
    </row>
    <row r="138" spans="5:7" x14ac:dyDescent="0.25">
      <c r="E138" s="4"/>
      <c r="F138" s="4"/>
      <c r="G138" s="22"/>
    </row>
    <row r="139" spans="5:7" x14ac:dyDescent="0.25">
      <c r="E139" s="4"/>
      <c r="F139" s="4"/>
      <c r="G139" s="22"/>
    </row>
    <row r="140" spans="5:7" x14ac:dyDescent="0.25">
      <c r="E140" s="4"/>
      <c r="F140" s="4"/>
      <c r="G140" s="22"/>
    </row>
    <row r="141" spans="5:7" x14ac:dyDescent="0.25">
      <c r="E141" s="4"/>
      <c r="F141" s="4"/>
      <c r="G141" s="22"/>
    </row>
    <row r="142" spans="5:7" x14ac:dyDescent="0.25">
      <c r="E142" s="4"/>
      <c r="F142" s="4"/>
      <c r="G142" s="22"/>
    </row>
    <row r="143" spans="5:7" x14ac:dyDescent="0.25">
      <c r="E143" s="4"/>
      <c r="F143" s="4"/>
      <c r="G143" s="22"/>
    </row>
    <row r="144" spans="5:7" x14ac:dyDescent="0.25">
      <c r="E144" s="4"/>
      <c r="F144" s="4"/>
      <c r="G144" s="22"/>
    </row>
    <row r="145" spans="5:7" x14ac:dyDescent="0.25">
      <c r="E145" s="4"/>
      <c r="F145" s="4"/>
      <c r="G145" s="22"/>
    </row>
    <row r="146" spans="5:7" x14ac:dyDescent="0.25">
      <c r="E146" s="4"/>
      <c r="F146" s="4"/>
      <c r="G146" s="22"/>
    </row>
    <row r="147" spans="5:7" x14ac:dyDescent="0.25">
      <c r="E147" s="4"/>
      <c r="F147" s="4"/>
      <c r="G147" s="22"/>
    </row>
    <row r="148" spans="5:7" x14ac:dyDescent="0.25">
      <c r="E148" s="4"/>
      <c r="F148" s="4"/>
      <c r="G148" s="22"/>
    </row>
    <row r="149" spans="5:7" x14ac:dyDescent="0.25">
      <c r="E149" s="4"/>
      <c r="F149" s="4"/>
      <c r="G149" s="22"/>
    </row>
    <row r="150" spans="5:7" x14ac:dyDescent="0.25">
      <c r="E150" s="4"/>
      <c r="F150" s="4"/>
      <c r="G150" s="22"/>
    </row>
    <row r="151" spans="5:7" x14ac:dyDescent="0.25">
      <c r="E151" s="4"/>
      <c r="F151" s="4"/>
      <c r="G151" s="22"/>
    </row>
    <row r="152" spans="5:7" x14ac:dyDescent="0.25">
      <c r="E152" s="4"/>
      <c r="F152" s="4"/>
      <c r="G152" s="22"/>
    </row>
    <row r="153" spans="5:7" x14ac:dyDescent="0.25">
      <c r="E153" s="4"/>
      <c r="F153" s="4"/>
      <c r="G153" s="22"/>
    </row>
    <row r="154" spans="5:7" x14ac:dyDescent="0.25">
      <c r="E154" s="4"/>
      <c r="F154" s="4"/>
      <c r="G154" s="22"/>
    </row>
    <row r="155" spans="5:7" x14ac:dyDescent="0.25">
      <c r="E155" s="4"/>
      <c r="F155" s="4"/>
      <c r="G155" s="22"/>
    </row>
    <row r="156" spans="5:7" x14ac:dyDescent="0.25">
      <c r="E156" s="4"/>
      <c r="F156" s="4"/>
      <c r="G156" s="22"/>
    </row>
    <row r="157" spans="5:7" x14ac:dyDescent="0.25">
      <c r="E157" s="4"/>
      <c r="F157" s="4"/>
      <c r="G157" s="22"/>
    </row>
    <row r="158" spans="5:7" x14ac:dyDescent="0.25">
      <c r="E158" s="4"/>
      <c r="F158" s="4"/>
      <c r="G158" s="22"/>
    </row>
    <row r="159" spans="5:7" x14ac:dyDescent="0.25">
      <c r="E159" s="4"/>
      <c r="F159" s="4"/>
      <c r="G159" s="22"/>
    </row>
    <row r="160" spans="5:7" x14ac:dyDescent="0.25">
      <c r="E160" s="4"/>
      <c r="F160" s="4"/>
      <c r="G160" s="22"/>
    </row>
    <row r="161" spans="5:7" x14ac:dyDescent="0.25">
      <c r="E161" s="4"/>
      <c r="F161" s="4"/>
      <c r="G161" s="22"/>
    </row>
    <row r="162" spans="5:7" x14ac:dyDescent="0.25">
      <c r="E162" s="4"/>
      <c r="F162" s="4"/>
      <c r="G162" s="22"/>
    </row>
    <row r="163" spans="5:7" x14ac:dyDescent="0.25">
      <c r="E163" s="4"/>
      <c r="F163" s="4"/>
      <c r="G163" s="4"/>
    </row>
    <row r="164" spans="5:7" x14ac:dyDescent="0.25">
      <c r="E164" s="4"/>
      <c r="F164" s="4"/>
      <c r="G164" s="4"/>
    </row>
    <row r="165" spans="5:7" x14ac:dyDescent="0.25">
      <c r="E165" s="4"/>
      <c r="F165" s="4"/>
      <c r="G165" s="4"/>
    </row>
    <row r="166" spans="5:7" x14ac:dyDescent="0.25">
      <c r="E166" s="4"/>
      <c r="F166" s="4"/>
      <c r="G166" s="4"/>
    </row>
    <row r="167" spans="5:7" x14ac:dyDescent="0.25">
      <c r="E167" s="4"/>
      <c r="F167" s="4"/>
      <c r="G167" s="4"/>
    </row>
    <row r="168" spans="5:7" x14ac:dyDescent="0.25">
      <c r="E168" s="4"/>
      <c r="F168" s="4"/>
      <c r="G168" s="4"/>
    </row>
    <row r="169" spans="5:7" x14ac:dyDescent="0.25">
      <c r="E169" s="4"/>
      <c r="F169" s="4"/>
      <c r="G169" s="4"/>
    </row>
    <row r="170" spans="5:7" x14ac:dyDescent="0.25">
      <c r="E170" s="3"/>
      <c r="F170" s="3"/>
      <c r="G170" s="3"/>
    </row>
    <row r="171" spans="5:7" x14ac:dyDescent="0.25">
      <c r="E171" s="3"/>
      <c r="F171" s="3"/>
      <c r="G171" s="3"/>
    </row>
    <row r="172" spans="5:7" x14ac:dyDescent="0.25">
      <c r="E172" s="3"/>
      <c r="F172" s="3"/>
      <c r="G172" s="3"/>
    </row>
    <row r="173" spans="5:7" x14ac:dyDescent="0.25">
      <c r="E173" s="3"/>
      <c r="F173" s="3"/>
      <c r="G173" s="3"/>
    </row>
    <row r="174" spans="5:7" x14ac:dyDescent="0.25">
      <c r="E174" s="3"/>
      <c r="F174" s="3"/>
      <c r="G174" s="3"/>
    </row>
    <row r="175" spans="5:7" x14ac:dyDescent="0.25">
      <c r="E175" s="3"/>
      <c r="F175" s="3"/>
      <c r="G175" s="3"/>
    </row>
    <row r="176" spans="5:7" x14ac:dyDescent="0.25">
      <c r="E176" s="3"/>
      <c r="F176" s="3"/>
      <c r="G176" s="3"/>
    </row>
  </sheetData>
  <pageMargins left="0.17" right="0.16" top="0.6" bottom="0.43" header="0.41" footer="0.45"/>
  <pageSetup paperSize="9" scale="9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2020-10-07T14:21:43Z</dcterms:modified>
</cp:coreProperties>
</file>